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\CONSEIL\Formation Radio\Contenu F2020\Choix du type de radio\Cours - Choix du type de radio\"/>
    </mc:Choice>
  </mc:AlternateContent>
  <xr:revisionPtr revIDLastSave="0" documentId="13_ncr:1_{A6A418E4-B048-426B-9D4E-3C54346719EF}" xr6:coauthVersionLast="46" xr6:coauthVersionMax="46" xr10:uidLastSave="{00000000-0000-0000-0000-000000000000}"/>
  <bookViews>
    <workbookView xWindow="-120" yWindow="-120" windowWidth="29040" windowHeight="15840" xr2:uid="{A6A75623-8021-490C-93A2-3E125B60C1D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32" i="1" s="1"/>
  <c r="D34" i="1" s="1"/>
  <c r="I34" i="1"/>
  <c r="H14" i="1"/>
  <c r="H34" i="1" s="1"/>
  <c r="G19" i="1"/>
  <c r="G25" i="1"/>
  <c r="G32" i="1"/>
  <c r="D25" i="1"/>
  <c r="D19" i="1"/>
  <c r="D14" i="1"/>
  <c r="E14" i="1"/>
  <c r="E34" i="1" s="1"/>
  <c r="E35" i="1" l="1"/>
  <c r="G34" i="1"/>
  <c r="H35" i="1" s="1"/>
</calcChain>
</file>

<file path=xl/sharedStrings.xml><?xml version="1.0" encoding="utf-8"?>
<sst xmlns="http://schemas.openxmlformats.org/spreadsheetml/2006/main" count="57" uniqueCount="45">
  <si>
    <t>Investissements matériels</t>
  </si>
  <si>
    <t>Ordinateur -webradio</t>
  </si>
  <si>
    <t>Micro</t>
  </si>
  <si>
    <t>Pied de micro</t>
  </si>
  <si>
    <t>Casque</t>
  </si>
  <si>
    <t>autres micros</t>
  </si>
  <si>
    <t>Reportage radio</t>
  </si>
  <si>
    <t>Couts de production</t>
  </si>
  <si>
    <t>Connexion Internet</t>
  </si>
  <si>
    <t>Couts de diffusion</t>
  </si>
  <si>
    <t>Abonnement plateforme</t>
  </si>
  <si>
    <t>ex1-Radio King</t>
  </si>
  <si>
    <t>ex2-VestaRadio</t>
  </si>
  <si>
    <t>Couts administratifs</t>
  </si>
  <si>
    <t>SACEM Droits d'auteurs</t>
  </si>
  <si>
    <t>SPRE Droits voisins</t>
  </si>
  <si>
    <t xml:space="preserve">Autres frais administratifs </t>
  </si>
  <si>
    <t>TOTAL</t>
  </si>
  <si>
    <t>présence</t>
  </si>
  <si>
    <t>Indispensable</t>
  </si>
  <si>
    <t>estimation 20%</t>
  </si>
  <si>
    <t>indispensable</t>
  </si>
  <si>
    <t xml:space="preserve">estimation </t>
  </si>
  <si>
    <t>cout estimation</t>
  </si>
  <si>
    <t>Mensuel</t>
  </si>
  <si>
    <t>Annuel</t>
  </si>
  <si>
    <t>Unique</t>
  </si>
  <si>
    <t>Mes couts</t>
  </si>
  <si>
    <t>J'ai déjà</t>
  </si>
  <si>
    <t>Matériels et fonctionnement</t>
  </si>
  <si>
    <t>optionnel</t>
  </si>
  <si>
    <t>Autres matériels (cables, webcam…)</t>
  </si>
  <si>
    <t>TOTAL GENERAL</t>
  </si>
  <si>
    <t>exemple PC portable ACER ASPIRE</t>
  </si>
  <si>
    <t>Behringer B-1</t>
  </si>
  <si>
    <t xml:space="preserve">Konig &amp; Meyer Pied de table pour micro </t>
  </si>
  <si>
    <t>Shure Srh550Dj-E</t>
  </si>
  <si>
    <t>Zoom H4NPRO</t>
  </si>
  <si>
    <t>Divers ….</t>
  </si>
  <si>
    <t>free box 4g</t>
  </si>
  <si>
    <t>offre start RadioKing</t>
  </si>
  <si>
    <t>SACEM</t>
  </si>
  <si>
    <t>SPRE</t>
  </si>
  <si>
    <t>Pack (table, micro) 429 €</t>
  </si>
  <si>
    <t>Carte 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</si>
</sst>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0" fillId="2" borderId="0" xfId="0" applyFill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4" fillId="0" borderId="0" xfId="0" applyFont="1"/>
    <xf numFmtId="4" fontId="3" fillId="0" borderId="0" xfId="0" applyNumberFormat="1" applyFont="1"/>
    <xf numFmtId="4" fontId="0" fillId="3" borderId="0" xfId="0" applyNumberFormat="1" applyFill="1"/>
    <xf numFmtId="4" fontId="0" fillId="0" borderId="0" xfId="0" applyNumberFormat="1"/>
    <xf numFmtId="4" fontId="0" fillId="2" borderId="0" xfId="0" applyNumberFormat="1" applyFill="1"/>
    <xf numFmtId="4" fontId="0" fillId="4" borderId="0" xfId="0" applyNumberFormat="1" applyFill="1"/>
    <xf numFmtId="4" fontId="0" fillId="5" borderId="0" xfId="0" applyNumberFormat="1" applyFill="1"/>
    <xf numFmtId="4" fontId="4" fillId="0" borderId="0" xfId="0" applyNumberFormat="1" applyFont="1"/>
    <xf numFmtId="0" fontId="5" fillId="3" borderId="0" xfId="0" applyFont="1" applyFill="1"/>
    <xf numFmtId="4" fontId="5" fillId="3" borderId="0" xfId="0" applyNumberFormat="1" applyFont="1" applyFill="1"/>
    <xf numFmtId="0" fontId="5" fillId="2" borderId="0" xfId="0" applyFont="1" applyFill="1"/>
    <xf numFmtId="4" fontId="5" fillId="2" borderId="0" xfId="0" applyNumberFormat="1" applyFont="1" applyFill="1"/>
    <xf numFmtId="0" fontId="5" fillId="4" borderId="0" xfId="0" applyFont="1" applyFill="1"/>
    <xf numFmtId="4" fontId="5" fillId="4" borderId="0" xfId="0" applyNumberFormat="1" applyFont="1" applyFill="1"/>
    <xf numFmtId="0" fontId="5" fillId="5" borderId="0" xfId="0" applyFont="1" applyFill="1"/>
    <xf numFmtId="4" fontId="5" fillId="5" borderId="0" xfId="0" applyNumberFormat="1" applyFont="1" applyFill="1"/>
    <xf numFmtId="0" fontId="5" fillId="0" borderId="0" xfId="0" applyFont="1"/>
    <xf numFmtId="4" fontId="5" fillId="0" borderId="0" xfId="0" applyNumberFormat="1" applyFont="1"/>
    <xf numFmtId="164" fontId="5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A3AD-1659-4AFE-A6B9-249E2D69D4B1}">
  <sheetPr>
    <pageSetUpPr fitToPage="1"/>
  </sheetPr>
  <dimension ref="A1:J35"/>
  <sheetViews>
    <sheetView tabSelected="1" zoomScale="150" zoomScaleNormal="15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J7" sqref="J7"/>
    </sheetView>
  </sheetViews>
  <sheetFormatPr baseColWidth="10" defaultRowHeight="15" x14ac:dyDescent="0.25"/>
  <cols>
    <col min="1" max="1" width="33.85546875" customWidth="1"/>
    <col min="2" max="2" width="16.85546875" customWidth="1"/>
    <col min="3" max="5" width="10.28515625" style="12" customWidth="1"/>
    <col min="6" max="9" width="10.28515625" customWidth="1"/>
  </cols>
  <sheetData>
    <row r="1" spans="1:10" s="4" customFormat="1" ht="18.75" x14ac:dyDescent="0.3">
      <c r="A1" s="4" t="s">
        <v>29</v>
      </c>
      <c r="B1" s="1" t="s">
        <v>18</v>
      </c>
      <c r="C1" s="32" t="s">
        <v>23</v>
      </c>
      <c r="D1" s="32"/>
      <c r="E1" s="32"/>
      <c r="F1" s="33" t="s">
        <v>27</v>
      </c>
      <c r="G1" s="33"/>
      <c r="H1" s="33"/>
      <c r="I1" s="33"/>
    </row>
    <row r="2" spans="1:10" ht="18.75" x14ac:dyDescent="0.3">
      <c r="B2" s="1"/>
      <c r="C2" s="10" t="s">
        <v>24</v>
      </c>
      <c r="D2" s="10" t="s">
        <v>25</v>
      </c>
      <c r="E2" s="10" t="s">
        <v>26</v>
      </c>
      <c r="F2" s="5" t="s">
        <v>24</v>
      </c>
      <c r="G2" s="5" t="s">
        <v>25</v>
      </c>
      <c r="H2" s="5" t="s">
        <v>26</v>
      </c>
      <c r="I2" s="5" t="s">
        <v>28</v>
      </c>
    </row>
    <row r="3" spans="1:10" s="6" customFormat="1" x14ac:dyDescent="0.25">
      <c r="A3" s="6" t="s">
        <v>0</v>
      </c>
      <c r="C3" s="11"/>
      <c r="D3" s="11"/>
      <c r="E3" s="11"/>
    </row>
    <row r="4" spans="1:10" x14ac:dyDescent="0.25">
      <c r="A4" t="s">
        <v>1</v>
      </c>
      <c r="B4" t="s">
        <v>19</v>
      </c>
      <c r="E4" s="12">
        <v>850</v>
      </c>
      <c r="J4" t="s">
        <v>33</v>
      </c>
    </row>
    <row r="5" spans="1:10" s="30" customFormat="1" x14ac:dyDescent="0.25">
      <c r="A5" s="30" t="s">
        <v>2</v>
      </c>
      <c r="B5" s="30" t="s">
        <v>19</v>
      </c>
      <c r="C5" s="31"/>
      <c r="D5" s="31"/>
      <c r="E5" s="31">
        <v>79</v>
      </c>
      <c r="J5" s="30" t="s">
        <v>34</v>
      </c>
    </row>
    <row r="6" spans="1:10" s="30" customFormat="1" x14ac:dyDescent="0.25">
      <c r="A6" s="30" t="s">
        <v>3</v>
      </c>
      <c r="B6" s="30" t="s">
        <v>19</v>
      </c>
      <c r="C6" s="31"/>
      <c r="D6" s="31"/>
      <c r="E6" s="31">
        <v>24</v>
      </c>
      <c r="J6" s="30" t="s">
        <v>35</v>
      </c>
    </row>
    <row r="7" spans="1:10" s="30" customFormat="1" x14ac:dyDescent="0.25">
      <c r="A7" s="30" t="s">
        <v>4</v>
      </c>
      <c r="B7" s="30" t="s">
        <v>30</v>
      </c>
      <c r="C7" s="31"/>
      <c r="D7" s="31"/>
      <c r="E7" s="31">
        <v>61</v>
      </c>
      <c r="J7" s="30" t="s">
        <v>36</v>
      </c>
    </row>
    <row r="8" spans="1:10" s="30" customFormat="1" x14ac:dyDescent="0.25">
      <c r="A8" s="30" t="s">
        <v>44</v>
      </c>
      <c r="B8" s="30" t="s">
        <v>30</v>
      </c>
      <c r="C8" s="31"/>
      <c r="D8" s="31"/>
      <c r="E8" s="31">
        <v>95</v>
      </c>
    </row>
    <row r="9" spans="1:10" x14ac:dyDescent="0.25">
      <c r="A9" t="s">
        <v>5</v>
      </c>
      <c r="B9" t="s">
        <v>30</v>
      </c>
    </row>
    <row r="10" spans="1:10" x14ac:dyDescent="0.25">
      <c r="A10" t="s">
        <v>6</v>
      </c>
      <c r="B10" t="s">
        <v>30</v>
      </c>
      <c r="E10" s="12">
        <v>199</v>
      </c>
      <c r="J10" t="s">
        <v>37</v>
      </c>
    </row>
    <row r="12" spans="1:10" s="28" customFormat="1" x14ac:dyDescent="0.25">
      <c r="A12" s="28" t="s">
        <v>43</v>
      </c>
      <c r="C12" s="29"/>
      <c r="D12" s="29"/>
      <c r="E12" s="29"/>
    </row>
    <row r="13" spans="1:10" x14ac:dyDescent="0.25">
      <c r="A13" t="s">
        <v>31</v>
      </c>
      <c r="B13" t="s">
        <v>20</v>
      </c>
      <c r="E13" s="12">
        <v>163.80000000000001</v>
      </c>
      <c r="J13" t="s">
        <v>38</v>
      </c>
    </row>
    <row r="14" spans="1:10" ht="15.75" x14ac:dyDescent="0.25">
      <c r="B14" s="17" t="s">
        <v>17</v>
      </c>
      <c r="C14" s="18"/>
      <c r="D14" s="18">
        <f t="shared" ref="D14" si="0">SUM(D4:D13)</f>
        <v>0</v>
      </c>
      <c r="E14" s="18">
        <f>SUM(E4:E13)</f>
        <v>1471.8</v>
      </c>
      <c r="F14" s="17"/>
      <c r="G14" s="17"/>
      <c r="H14" s="17">
        <f t="shared" ref="H14" si="1">SUM(H4:H13)</f>
        <v>0</v>
      </c>
      <c r="I14" s="17"/>
    </row>
    <row r="16" spans="1:10" s="2" customFormat="1" x14ac:dyDescent="0.25">
      <c r="A16" s="2" t="s">
        <v>7</v>
      </c>
      <c r="C16" s="13"/>
      <c r="D16" s="13"/>
      <c r="E16" s="13"/>
    </row>
    <row r="17" spans="1:10" x14ac:dyDescent="0.25">
      <c r="A17" t="s">
        <v>8</v>
      </c>
      <c r="B17" t="s">
        <v>21</v>
      </c>
      <c r="C17" s="12">
        <v>30</v>
      </c>
      <c r="D17" s="12">
        <v>468</v>
      </c>
      <c r="J17" t="s">
        <v>39</v>
      </c>
    </row>
    <row r="19" spans="1:10" ht="15.75" x14ac:dyDescent="0.25">
      <c r="B19" s="19" t="s">
        <v>17</v>
      </c>
      <c r="C19" s="20"/>
      <c r="D19" s="20">
        <f>SUM(D17:D18)</f>
        <v>468</v>
      </c>
      <c r="E19" s="20"/>
      <c r="F19" s="19"/>
      <c r="G19" s="19">
        <f t="shared" ref="G19" si="2">SUM(G17:G18)</f>
        <v>0</v>
      </c>
      <c r="H19" s="19"/>
      <c r="I19" s="19"/>
    </row>
    <row r="21" spans="1:10" s="7" customFormat="1" x14ac:dyDescent="0.25">
      <c r="A21" s="7" t="s">
        <v>9</v>
      </c>
      <c r="C21" s="14"/>
      <c r="D21" s="14"/>
      <c r="E21" s="14"/>
    </row>
    <row r="22" spans="1:10" x14ac:dyDescent="0.25">
      <c r="A22" t="s">
        <v>10</v>
      </c>
      <c r="B22" t="s">
        <v>21</v>
      </c>
    </row>
    <row r="23" spans="1:10" x14ac:dyDescent="0.25">
      <c r="A23" t="s">
        <v>11</v>
      </c>
      <c r="C23" s="12">
        <v>19</v>
      </c>
      <c r="D23" s="12">
        <v>228</v>
      </c>
      <c r="J23" t="s">
        <v>40</v>
      </c>
    </row>
    <row r="24" spans="1:10" x14ac:dyDescent="0.25">
      <c r="A24" t="s">
        <v>12</v>
      </c>
      <c r="C24" s="12">
        <v>20</v>
      </c>
    </row>
    <row r="25" spans="1:10" ht="15.75" x14ac:dyDescent="0.25">
      <c r="B25" s="21" t="s">
        <v>17</v>
      </c>
      <c r="C25" s="22"/>
      <c r="D25" s="22">
        <f>SUM(D22:D24)</f>
        <v>228</v>
      </c>
      <c r="E25" s="22"/>
      <c r="F25" s="21"/>
      <c r="G25" s="21">
        <f t="shared" ref="G25" si="3">SUM(G22:G24)</f>
        <v>0</v>
      </c>
      <c r="H25" s="21"/>
      <c r="I25" s="21"/>
    </row>
    <row r="27" spans="1:10" s="8" customFormat="1" x14ac:dyDescent="0.25">
      <c r="A27" s="8" t="s">
        <v>13</v>
      </c>
      <c r="C27" s="15"/>
      <c r="D27" s="15"/>
      <c r="E27" s="15"/>
    </row>
    <row r="28" spans="1:10" x14ac:dyDescent="0.25">
      <c r="A28" t="s">
        <v>14</v>
      </c>
      <c r="D28" s="12">
        <f>80*1.2</f>
        <v>96</v>
      </c>
      <c r="J28" t="s">
        <v>41</v>
      </c>
    </row>
    <row r="29" spans="1:10" x14ac:dyDescent="0.25">
      <c r="A29" t="s">
        <v>15</v>
      </c>
      <c r="D29" s="12">
        <v>360</v>
      </c>
      <c r="J29" t="s">
        <v>42</v>
      </c>
    </row>
    <row r="31" spans="1:10" x14ac:dyDescent="0.25">
      <c r="A31" t="s">
        <v>16</v>
      </c>
      <c r="B31" t="s">
        <v>22</v>
      </c>
      <c r="D31" s="12">
        <v>100</v>
      </c>
    </row>
    <row r="32" spans="1:10" ht="15.75" x14ac:dyDescent="0.25">
      <c r="B32" s="23" t="s">
        <v>17</v>
      </c>
      <c r="C32" s="24"/>
      <c r="D32" s="24">
        <f>SUM(D28:D31)</f>
        <v>556</v>
      </c>
      <c r="E32" s="24"/>
      <c r="F32" s="23"/>
      <c r="G32" s="23">
        <f t="shared" ref="G32" si="4">SUM(G28:G31)</f>
        <v>0</v>
      </c>
      <c r="H32" s="23"/>
      <c r="I32" s="23"/>
    </row>
    <row r="34" spans="1:9" ht="15.75" x14ac:dyDescent="0.25">
      <c r="A34" s="25"/>
      <c r="B34" s="27"/>
      <c r="C34" s="26">
        <v>78</v>
      </c>
      <c r="D34" s="16">
        <f>D14+D19+D25+D32</f>
        <v>1252</v>
      </c>
      <c r="E34" s="16">
        <f>E14+E19+E25+E32</f>
        <v>1471.8</v>
      </c>
      <c r="F34" s="25"/>
      <c r="G34" s="25">
        <f t="shared" ref="G34:H34" si="5">G14+G19+G25+G32</f>
        <v>0</v>
      </c>
      <c r="H34" s="25">
        <f t="shared" si="5"/>
        <v>0</v>
      </c>
      <c r="I34" s="25">
        <f>SUM(I4:I33)</f>
        <v>0</v>
      </c>
    </row>
    <row r="35" spans="1:9" s="3" customFormat="1" ht="15.75" x14ac:dyDescent="0.25">
      <c r="A35" s="25" t="s">
        <v>32</v>
      </c>
      <c r="B35" s="19"/>
      <c r="C35" s="26"/>
      <c r="D35" s="26"/>
      <c r="E35" s="16">
        <f>E34+D34</f>
        <v>2723.8</v>
      </c>
      <c r="F35" s="9"/>
      <c r="G35" s="9"/>
      <c r="H35" s="9">
        <f t="shared" ref="H35" si="6">H34+G34</f>
        <v>0</v>
      </c>
      <c r="I35" s="9"/>
    </row>
  </sheetData>
  <mergeCells count="2">
    <mergeCell ref="C1:E1"/>
    <mergeCell ref="F1:I1"/>
  </mergeCells>
  <printOptions horizontalCentered="1" verticalCentered="1" gridLines="1"/>
  <pageMargins left="0.39370078740157483" right="0.39370078740157483" top="0.39370078740157483" bottom="0.39370078740157483" header="0.31496062992125984" footer="0.31496062992125984"/>
  <pageSetup paperSize="9" scale="88" orientation="landscape" horizontalDpi="0" verticalDpi="0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Steffen</dc:creator>
  <cp:lastModifiedBy>Denis Steffen</cp:lastModifiedBy>
  <cp:lastPrinted>2021-04-14T12:13:14Z</cp:lastPrinted>
  <dcterms:created xsi:type="dcterms:W3CDTF">2021-04-03T05:08:22Z</dcterms:created>
  <dcterms:modified xsi:type="dcterms:W3CDTF">2021-04-14T12:14:15Z</dcterms:modified>
</cp:coreProperties>
</file>